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<sst xmlns="http://schemas.openxmlformats.org/spreadsheetml/2006/main" count="162" uniqueCount="74">
  <si>
    <t>AERURAMM 2011</t>
  </si>
  <si>
    <t>MEHED</t>
  </si>
  <si>
    <t>KAAL</t>
  </si>
  <si>
    <t>JOOKS</t>
  </si>
  <si>
    <t>KOHT</t>
  </si>
  <si>
    <t>max sur</t>
  </si>
  <si>
    <t>MAX SUR</t>
  </si>
  <si>
    <t>max tõmme</t>
  </si>
  <si>
    <t>MAX TÕM</t>
  </si>
  <si>
    <t>SUR 2´</t>
  </si>
  <si>
    <t>TÕM 2´</t>
  </si>
  <si>
    <t>KOKKU</t>
  </si>
  <si>
    <t>LINN</t>
  </si>
  <si>
    <t>AASTA</t>
  </si>
  <si>
    <t>Jüri Juurikas</t>
  </si>
  <si>
    <t>Allan Aim</t>
  </si>
  <si>
    <t>Madis Vitsut</t>
  </si>
  <si>
    <t>Mihkel Vitsut</t>
  </si>
  <si>
    <t>Rannar Jantson</t>
  </si>
  <si>
    <t>POISID  A</t>
  </si>
  <si>
    <t>mx sur kg</t>
  </si>
  <si>
    <t>SUR 2´ 30kg</t>
  </si>
  <si>
    <t>TÕM 2´  40kg</t>
  </si>
  <si>
    <t>Joosep Karlson</t>
  </si>
  <si>
    <t>Andreas Baum</t>
  </si>
  <si>
    <t>Peeter-Paul Panov</t>
  </si>
  <si>
    <t>Ilja Kuvšinov</t>
  </si>
  <si>
    <t>Martin Elmet</t>
  </si>
  <si>
    <t>Taaniel Tüür</t>
  </si>
  <si>
    <t>POISID  B</t>
  </si>
  <si>
    <t>SUR 2´  30kg</t>
  </si>
  <si>
    <t>Karmo Siim</t>
  </si>
  <si>
    <t>Roland Volt</t>
  </si>
  <si>
    <t>Roman Morozov</t>
  </si>
  <si>
    <t>Hans-Hendrik Mikk</t>
  </si>
  <si>
    <t>TÜDRUKUD</t>
  </si>
  <si>
    <t>Liisa-Lotta Veiken</t>
  </si>
  <si>
    <t>Anette Baum</t>
  </si>
  <si>
    <t>Maksim Medvedjev</t>
  </si>
  <si>
    <t>Aleksander Kartašov</t>
  </si>
  <si>
    <t>10' 29''</t>
  </si>
  <si>
    <t>10' 57''</t>
  </si>
  <si>
    <t>11' 21''</t>
  </si>
  <si>
    <t>11' 29''</t>
  </si>
  <si>
    <t>11' 30''</t>
  </si>
  <si>
    <t>11' 31''</t>
  </si>
  <si>
    <t>11' 38''</t>
  </si>
  <si>
    <t>11' 41''</t>
  </si>
  <si>
    <t>11' 51''</t>
  </si>
  <si>
    <t>12' 38''</t>
  </si>
  <si>
    <t>14' 05''</t>
  </si>
  <si>
    <t>14 25''</t>
  </si>
  <si>
    <t>POISID  C</t>
  </si>
  <si>
    <t>Slava Borissov</t>
  </si>
  <si>
    <t>16' 44''</t>
  </si>
  <si>
    <t>16' 25''</t>
  </si>
  <si>
    <t>15' 08''</t>
  </si>
  <si>
    <t>14' 09''</t>
  </si>
  <si>
    <t>Martin Nesterko</t>
  </si>
  <si>
    <t>14' 15''</t>
  </si>
  <si>
    <t>Ilja Abdulaev</t>
  </si>
  <si>
    <t>14' 27''</t>
  </si>
  <si>
    <t>14' 59''</t>
  </si>
  <si>
    <t>Hans Erik Malm</t>
  </si>
  <si>
    <t>15' 10''</t>
  </si>
  <si>
    <t>15' 04''</t>
  </si>
  <si>
    <t>14' 29''</t>
  </si>
  <si>
    <t>Pärnu</t>
  </si>
  <si>
    <t>Aleksandr Chalenko</t>
  </si>
  <si>
    <t>15' 06''</t>
  </si>
  <si>
    <t>Tartu</t>
  </si>
  <si>
    <t xml:space="preserve">Viljandi </t>
  </si>
  <si>
    <t>Viljandi</t>
  </si>
  <si>
    <t>TÜ ASK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</si>
</sst>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6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18.140625" style="0" customWidth="1"/>
  </cols>
  <sheetData>
    <row r="3" ht="27.75">
      <c r="A3" s="1" t="s">
        <v>0</v>
      </c>
    </row>
    <row r="6" spans="1:18" ht="12.75">
      <c r="A6" s="2" t="s">
        <v>1</v>
      </c>
      <c r="B6" s="3" t="s">
        <v>2</v>
      </c>
      <c r="C6" s="4" t="s">
        <v>3</v>
      </c>
      <c r="D6" s="2" t="s">
        <v>4</v>
      </c>
      <c r="E6" s="2" t="s">
        <v>5</v>
      </c>
      <c r="F6" s="2" t="s">
        <v>6</v>
      </c>
      <c r="G6" s="2" t="s">
        <v>4</v>
      </c>
      <c r="H6" s="2" t="s">
        <v>7</v>
      </c>
      <c r="I6" s="2" t="s">
        <v>8</v>
      </c>
      <c r="J6" s="2" t="s">
        <v>4</v>
      </c>
      <c r="K6" s="2" t="s">
        <v>9</v>
      </c>
      <c r="L6" s="2" t="s">
        <v>4</v>
      </c>
      <c r="M6" s="2" t="s">
        <v>10</v>
      </c>
      <c r="N6" s="2" t="s">
        <v>4</v>
      </c>
      <c r="O6" s="2" t="s">
        <v>11</v>
      </c>
      <c r="P6" s="2" t="s">
        <v>4</v>
      </c>
      <c r="Q6" s="2" t="s">
        <v>12</v>
      </c>
      <c r="R6" s="2" t="s">
        <v>13</v>
      </c>
    </row>
    <row r="7" spans="1:18" ht="12.75">
      <c r="A7" s="14" t="s">
        <v>14</v>
      </c>
      <c r="B7" s="14">
        <v>81.4</v>
      </c>
      <c r="C7" s="14" t="s">
        <v>49</v>
      </c>
      <c r="D7" s="14">
        <v>4</v>
      </c>
      <c r="E7" s="14">
        <v>170</v>
      </c>
      <c r="F7" s="14">
        <f>SUM(E7-B7)</f>
        <v>88.6</v>
      </c>
      <c r="G7" s="14">
        <v>1</v>
      </c>
      <c r="H7" s="14">
        <v>120</v>
      </c>
      <c r="I7" s="14">
        <f>SUM(H7-B7)</f>
        <v>38.599999999999994</v>
      </c>
      <c r="J7" s="14">
        <v>1</v>
      </c>
      <c r="K7" s="14">
        <v>238</v>
      </c>
      <c r="L7" s="14">
        <v>1</v>
      </c>
      <c r="M7" s="14">
        <v>131</v>
      </c>
      <c r="N7" s="14">
        <v>1</v>
      </c>
      <c r="O7" s="14">
        <f>SUM(D7+G7+J7+L7+N7)</f>
        <v>8</v>
      </c>
      <c r="P7" s="2">
        <v>1</v>
      </c>
      <c r="Q7" s="14" t="s">
        <v>67</v>
      </c>
      <c r="R7" s="14">
        <v>1989</v>
      </c>
    </row>
    <row r="8" spans="1:18" ht="12.75">
      <c r="A8" s="14" t="s">
        <v>15</v>
      </c>
      <c r="B8" s="14">
        <v>78.4</v>
      </c>
      <c r="C8" s="14" t="s">
        <v>40</v>
      </c>
      <c r="D8" s="14">
        <v>1</v>
      </c>
      <c r="E8" s="14">
        <v>110</v>
      </c>
      <c r="F8" s="14">
        <f>SUM(E8-B8)</f>
        <v>31.599999999999994</v>
      </c>
      <c r="G8" s="14">
        <v>3</v>
      </c>
      <c r="H8" s="14">
        <v>90</v>
      </c>
      <c r="I8" s="14">
        <f>SUM(H8-B8)</f>
        <v>11.599999999999994</v>
      </c>
      <c r="J8" s="14">
        <v>3</v>
      </c>
      <c r="K8" s="14">
        <v>107</v>
      </c>
      <c r="L8" s="14">
        <v>3</v>
      </c>
      <c r="M8" s="14">
        <v>74</v>
      </c>
      <c r="N8" s="14">
        <v>3</v>
      </c>
      <c r="O8" s="14">
        <f>SUM(D8+G8+J8+L8+N8)</f>
        <v>13</v>
      </c>
      <c r="P8" s="2">
        <v>3</v>
      </c>
      <c r="Q8" s="14" t="s">
        <v>73</v>
      </c>
      <c r="R8" s="14">
        <v>1991</v>
      </c>
    </row>
    <row r="9" spans="1:18" ht="12.75">
      <c r="A9" s="14" t="s">
        <v>16</v>
      </c>
      <c r="B9" s="14">
        <v>82.9</v>
      </c>
      <c r="C9" s="14" t="s">
        <v>43</v>
      </c>
      <c r="D9" s="14">
        <v>2</v>
      </c>
      <c r="E9" s="14">
        <v>135</v>
      </c>
      <c r="F9" s="14">
        <f>SUM(E9-B9)</f>
        <v>52.099999999999994</v>
      </c>
      <c r="G9" s="14">
        <v>2</v>
      </c>
      <c r="H9" s="14">
        <v>100</v>
      </c>
      <c r="I9" s="14">
        <f>SUM(H9-B9)</f>
        <v>17.099999999999994</v>
      </c>
      <c r="J9" s="14">
        <v>2</v>
      </c>
      <c r="K9" s="14">
        <v>156</v>
      </c>
      <c r="L9" s="14">
        <v>2</v>
      </c>
      <c r="M9" s="14">
        <v>92</v>
      </c>
      <c r="N9" s="14">
        <v>2</v>
      </c>
      <c r="O9" s="14">
        <f>SUM(D9+G9+J9+L9+N9)</f>
        <v>10</v>
      </c>
      <c r="P9" s="2">
        <v>2</v>
      </c>
      <c r="Q9" s="14" t="s">
        <v>71</v>
      </c>
      <c r="R9" s="14">
        <v>1990</v>
      </c>
    </row>
    <row r="10" spans="1:18" ht="12.75">
      <c r="A10" s="14" t="s">
        <v>17</v>
      </c>
      <c r="B10" s="14">
        <v>78.9</v>
      </c>
      <c r="C10" s="14" t="s">
        <v>45</v>
      </c>
      <c r="D10" s="14">
        <v>3</v>
      </c>
      <c r="E10" s="14">
        <v>100</v>
      </c>
      <c r="F10" s="14">
        <f>SUM(E10-B10)</f>
        <v>21.099999999999994</v>
      </c>
      <c r="G10" s="14">
        <v>5</v>
      </c>
      <c r="H10" s="14">
        <v>80</v>
      </c>
      <c r="I10" s="14">
        <f>SUM(H10-B10)</f>
        <v>1.0999999999999943</v>
      </c>
      <c r="J10" s="14">
        <v>5</v>
      </c>
      <c r="K10" s="14">
        <v>101</v>
      </c>
      <c r="L10" s="14">
        <v>4</v>
      </c>
      <c r="M10" s="14">
        <v>74</v>
      </c>
      <c r="N10" s="14">
        <v>3</v>
      </c>
      <c r="O10" s="14">
        <f>SUM(D10+G10+J10+L10+N10)</f>
        <v>20</v>
      </c>
      <c r="P10" s="14">
        <v>4</v>
      </c>
      <c r="Q10" s="14" t="s">
        <v>71</v>
      </c>
      <c r="R10" s="14">
        <v>1991</v>
      </c>
    </row>
    <row r="11" spans="1:18" ht="12.75">
      <c r="A11" s="14" t="s">
        <v>18</v>
      </c>
      <c r="B11" s="14">
        <v>76.1</v>
      </c>
      <c r="C11" s="14" t="s">
        <v>50</v>
      </c>
      <c r="D11" s="14">
        <v>5</v>
      </c>
      <c r="E11" s="14">
        <v>100</v>
      </c>
      <c r="F11" s="14">
        <f>SUM(E11-B11)</f>
        <v>23.900000000000006</v>
      </c>
      <c r="G11" s="14">
        <v>4</v>
      </c>
      <c r="H11" s="14">
        <v>80</v>
      </c>
      <c r="I11" s="14">
        <f>SUM(H11-B11)</f>
        <v>3.9000000000000057</v>
      </c>
      <c r="J11" s="14">
        <v>4</v>
      </c>
      <c r="K11" s="14">
        <v>73</v>
      </c>
      <c r="L11" s="14">
        <v>5</v>
      </c>
      <c r="M11" s="14">
        <v>43</v>
      </c>
      <c r="N11" s="14">
        <v>4</v>
      </c>
      <c r="O11" s="14">
        <f>SUM(D11+G11+J11+L11+N11)</f>
        <v>22</v>
      </c>
      <c r="P11" s="14">
        <v>5</v>
      </c>
      <c r="Q11" s="14" t="s">
        <v>67</v>
      </c>
      <c r="R11" s="14">
        <v>1993</v>
      </c>
    </row>
    <row r="15" spans="1:18" ht="12.75">
      <c r="A15" s="2" t="s">
        <v>19</v>
      </c>
      <c r="B15" s="3" t="s">
        <v>2</v>
      </c>
      <c r="C15" s="4" t="s">
        <v>3</v>
      </c>
      <c r="D15" s="2" t="s">
        <v>4</v>
      </c>
      <c r="E15" s="2" t="s">
        <v>20</v>
      </c>
      <c r="F15" s="2" t="s">
        <v>6</v>
      </c>
      <c r="G15" s="2" t="s">
        <v>4</v>
      </c>
      <c r="H15" s="2" t="s">
        <v>7</v>
      </c>
      <c r="I15" s="2" t="s">
        <v>8</v>
      </c>
      <c r="J15" s="2" t="s">
        <v>4</v>
      </c>
      <c r="K15" s="2" t="s">
        <v>21</v>
      </c>
      <c r="L15" s="2" t="s">
        <v>4</v>
      </c>
      <c r="M15" s="2" t="s">
        <v>22</v>
      </c>
      <c r="N15" s="2" t="s">
        <v>4</v>
      </c>
      <c r="O15" s="2" t="s">
        <v>11</v>
      </c>
      <c r="P15" s="2" t="s">
        <v>4</v>
      </c>
      <c r="Q15" s="2" t="s">
        <v>12</v>
      </c>
      <c r="R15" s="2" t="s">
        <v>13</v>
      </c>
    </row>
    <row r="16" spans="1:18" ht="12.75">
      <c r="A16" s="14" t="s">
        <v>23</v>
      </c>
      <c r="B16" s="14">
        <v>69.1</v>
      </c>
      <c r="C16" s="14" t="s">
        <v>42</v>
      </c>
      <c r="D16" s="14">
        <v>2</v>
      </c>
      <c r="E16" s="14">
        <v>100</v>
      </c>
      <c r="F16" s="14">
        <f>SUM(E16-B16)</f>
        <v>30.900000000000006</v>
      </c>
      <c r="G16" s="14">
        <v>2</v>
      </c>
      <c r="H16" s="14">
        <v>92.5</v>
      </c>
      <c r="I16" s="14">
        <f>SUM(H16-B16)</f>
        <v>23.400000000000006</v>
      </c>
      <c r="J16" s="14">
        <v>2</v>
      </c>
      <c r="K16" s="14">
        <v>152</v>
      </c>
      <c r="L16" s="14">
        <v>1</v>
      </c>
      <c r="M16" s="14">
        <v>113</v>
      </c>
      <c r="N16" s="14">
        <v>1</v>
      </c>
      <c r="O16" s="14">
        <f>SUM(D16+G16+J16+L16+N16)</f>
        <v>8</v>
      </c>
      <c r="P16" s="2">
        <v>1</v>
      </c>
      <c r="Q16" s="14" t="s">
        <v>67</v>
      </c>
      <c r="R16" s="14">
        <v>1995</v>
      </c>
    </row>
    <row r="17" spans="1:18" ht="12.75">
      <c r="A17" s="14" t="s">
        <v>24</v>
      </c>
      <c r="B17" s="14">
        <v>66.8</v>
      </c>
      <c r="C17" s="14" t="s">
        <v>41</v>
      </c>
      <c r="D17" s="14">
        <v>1</v>
      </c>
      <c r="E17" s="14">
        <v>85</v>
      </c>
      <c r="F17" s="14">
        <f aca="true" t="shared" si="0" ref="F17:F22">SUM(E17-B17)</f>
        <v>18.200000000000003</v>
      </c>
      <c r="G17" s="14">
        <v>3</v>
      </c>
      <c r="H17" s="14">
        <v>75</v>
      </c>
      <c r="I17" s="14">
        <f aca="true" t="shared" si="1" ref="I17:I22">SUM(H17-B17)</f>
        <v>8.200000000000003</v>
      </c>
      <c r="J17" s="14">
        <v>5</v>
      </c>
      <c r="K17" s="14">
        <v>77</v>
      </c>
      <c r="L17" s="14">
        <v>6</v>
      </c>
      <c r="M17" s="14">
        <v>70</v>
      </c>
      <c r="N17" s="14">
        <v>4</v>
      </c>
      <c r="O17" s="14">
        <f aca="true" t="shared" si="2" ref="O17:O22">SUM(D17+G17+J17+L17+N17)</f>
        <v>19</v>
      </c>
      <c r="P17" s="2">
        <v>3</v>
      </c>
      <c r="Q17" s="14" t="s">
        <v>67</v>
      </c>
      <c r="R17" s="14">
        <v>1995</v>
      </c>
    </row>
    <row r="18" spans="1:18" ht="12.75">
      <c r="A18" s="14" t="s">
        <v>25</v>
      </c>
      <c r="B18" s="14">
        <v>83.6</v>
      </c>
      <c r="C18" s="14" t="s">
        <v>47</v>
      </c>
      <c r="D18" s="14">
        <v>4</v>
      </c>
      <c r="E18" s="14">
        <v>95</v>
      </c>
      <c r="F18" s="14">
        <f t="shared" si="0"/>
        <v>11.400000000000006</v>
      </c>
      <c r="G18" s="14">
        <v>6</v>
      </c>
      <c r="H18" s="14">
        <v>95</v>
      </c>
      <c r="I18" s="14">
        <f t="shared" si="1"/>
        <v>11.400000000000006</v>
      </c>
      <c r="J18" s="14">
        <v>3</v>
      </c>
      <c r="K18" s="14">
        <v>95</v>
      </c>
      <c r="L18" s="14">
        <v>4</v>
      </c>
      <c r="M18" s="14">
        <v>85</v>
      </c>
      <c r="N18" s="14">
        <v>3</v>
      </c>
      <c r="O18" s="14">
        <f t="shared" si="2"/>
        <v>20</v>
      </c>
      <c r="P18" s="14">
        <v>4</v>
      </c>
      <c r="Q18" s="14" t="s">
        <v>70</v>
      </c>
      <c r="R18" s="14">
        <v>1995</v>
      </c>
    </row>
    <row r="19" spans="1:18" ht="12.75">
      <c r="A19" s="14" t="s">
        <v>26</v>
      </c>
      <c r="B19" s="14">
        <v>69.3</v>
      </c>
      <c r="C19" s="14" t="s">
        <v>62</v>
      </c>
      <c r="D19" s="14">
        <v>6</v>
      </c>
      <c r="E19" s="14">
        <v>85</v>
      </c>
      <c r="F19" s="14">
        <f t="shared" si="0"/>
        <v>15.700000000000003</v>
      </c>
      <c r="G19" s="14">
        <v>4</v>
      </c>
      <c r="H19" s="14">
        <v>70</v>
      </c>
      <c r="I19" s="14">
        <f t="shared" si="1"/>
        <v>0.7000000000000028</v>
      </c>
      <c r="J19" s="14">
        <v>6</v>
      </c>
      <c r="K19" s="14">
        <v>87</v>
      </c>
      <c r="L19" s="14">
        <v>5</v>
      </c>
      <c r="M19" s="14">
        <v>60</v>
      </c>
      <c r="N19" s="14">
        <v>6</v>
      </c>
      <c r="O19" s="14">
        <f t="shared" si="2"/>
        <v>27</v>
      </c>
      <c r="P19" s="14">
        <v>5</v>
      </c>
      <c r="Q19" s="14" t="s">
        <v>67</v>
      </c>
      <c r="R19" s="14">
        <v>1995</v>
      </c>
    </row>
    <row r="20" spans="1:18" ht="12.75">
      <c r="A20" s="14" t="s">
        <v>27</v>
      </c>
      <c r="B20" s="14">
        <v>61.2</v>
      </c>
      <c r="C20" s="14" t="s">
        <v>48</v>
      </c>
      <c r="D20" s="14">
        <v>5</v>
      </c>
      <c r="E20" s="14">
        <v>67.5</v>
      </c>
      <c r="F20" s="14">
        <f t="shared" si="0"/>
        <v>6.299999999999997</v>
      </c>
      <c r="G20" s="14">
        <v>7</v>
      </c>
      <c r="H20" s="14">
        <v>70</v>
      </c>
      <c r="I20" s="14">
        <f t="shared" si="1"/>
        <v>8.799999999999997</v>
      </c>
      <c r="J20" s="14">
        <v>4</v>
      </c>
      <c r="K20" s="14">
        <v>53</v>
      </c>
      <c r="L20" s="14">
        <v>7</v>
      </c>
      <c r="M20" s="14">
        <v>47</v>
      </c>
      <c r="N20" s="14">
        <v>7</v>
      </c>
      <c r="O20" s="14">
        <f t="shared" si="2"/>
        <v>30</v>
      </c>
      <c r="P20" s="14">
        <v>7</v>
      </c>
      <c r="Q20" s="14" t="s">
        <v>70</v>
      </c>
      <c r="R20" s="14">
        <v>1996</v>
      </c>
    </row>
    <row r="21" spans="1:18" ht="12.75">
      <c r="A21" s="14" t="s">
        <v>28</v>
      </c>
      <c r="B21" s="14">
        <v>72</v>
      </c>
      <c r="C21" s="14" t="s">
        <v>44</v>
      </c>
      <c r="D21" s="14">
        <v>3</v>
      </c>
      <c r="E21" s="14">
        <v>110</v>
      </c>
      <c r="F21" s="14">
        <f t="shared" si="0"/>
        <v>38</v>
      </c>
      <c r="G21" s="14">
        <v>1</v>
      </c>
      <c r="H21" s="14">
        <v>100</v>
      </c>
      <c r="I21" s="14">
        <f t="shared" si="1"/>
        <v>28</v>
      </c>
      <c r="J21" s="14">
        <v>1</v>
      </c>
      <c r="K21" s="14">
        <v>140</v>
      </c>
      <c r="L21" s="14">
        <v>2</v>
      </c>
      <c r="M21" s="14">
        <v>111</v>
      </c>
      <c r="N21" s="14">
        <v>2</v>
      </c>
      <c r="O21" s="14">
        <f t="shared" si="2"/>
        <v>9</v>
      </c>
      <c r="P21" s="2">
        <v>2</v>
      </c>
      <c r="Q21" s="14" t="s">
        <v>67</v>
      </c>
      <c r="R21" s="14">
        <v>1994</v>
      </c>
    </row>
    <row r="22" spans="1:18" ht="12.75">
      <c r="A22" s="14" t="s">
        <v>34</v>
      </c>
      <c r="B22" s="14">
        <v>75.5</v>
      </c>
      <c r="C22" s="14"/>
      <c r="D22" s="14">
        <v>7</v>
      </c>
      <c r="E22" s="14">
        <v>87.5</v>
      </c>
      <c r="F22" s="14">
        <f t="shared" si="0"/>
        <v>12</v>
      </c>
      <c r="G22" s="14">
        <v>5</v>
      </c>
      <c r="H22" s="14">
        <v>70</v>
      </c>
      <c r="I22" s="14">
        <f t="shared" si="1"/>
        <v>-5.5</v>
      </c>
      <c r="J22" s="14">
        <v>7</v>
      </c>
      <c r="K22" s="14">
        <v>113</v>
      </c>
      <c r="L22" s="14">
        <v>3</v>
      </c>
      <c r="M22" s="14">
        <v>67</v>
      </c>
      <c r="N22" s="14">
        <v>5</v>
      </c>
      <c r="O22" s="14">
        <f t="shared" si="2"/>
        <v>27</v>
      </c>
      <c r="P22" s="14">
        <v>6</v>
      </c>
      <c r="Q22" s="14" t="s">
        <v>67</v>
      </c>
      <c r="R22" s="14">
        <v>1995</v>
      </c>
    </row>
    <row r="26" spans="1:18" ht="12.75">
      <c r="A26" s="2" t="s">
        <v>29</v>
      </c>
      <c r="B26" s="3" t="s">
        <v>2</v>
      </c>
      <c r="C26" s="4" t="s">
        <v>3</v>
      </c>
      <c r="D26" s="2" t="s">
        <v>4</v>
      </c>
      <c r="E26" s="2" t="s">
        <v>5</v>
      </c>
      <c r="F26" s="2" t="s">
        <v>6</v>
      </c>
      <c r="G26" s="2" t="s">
        <v>4</v>
      </c>
      <c r="H26" s="2" t="s">
        <v>7</v>
      </c>
      <c r="I26" s="2" t="s">
        <v>8</v>
      </c>
      <c r="J26" s="2" t="s">
        <v>4</v>
      </c>
      <c r="K26" s="2" t="s">
        <v>30</v>
      </c>
      <c r="L26" s="2" t="s">
        <v>4</v>
      </c>
      <c r="M26" s="2" t="s">
        <v>22</v>
      </c>
      <c r="N26" s="2" t="s">
        <v>4</v>
      </c>
      <c r="O26" s="2" t="s">
        <v>11</v>
      </c>
      <c r="P26" s="2" t="s">
        <v>4</v>
      </c>
      <c r="Q26" s="2" t="s">
        <v>12</v>
      </c>
      <c r="R26" s="2" t="s">
        <v>13</v>
      </c>
    </row>
    <row r="27" spans="1:18" ht="12.75">
      <c r="A27" s="14" t="s">
        <v>31</v>
      </c>
      <c r="B27" s="14">
        <v>51.6</v>
      </c>
      <c r="C27" s="14" t="s">
        <v>65</v>
      </c>
      <c r="D27" s="14">
        <v>4</v>
      </c>
      <c r="E27" s="14">
        <v>45</v>
      </c>
      <c r="F27" s="14">
        <f aca="true" t="shared" si="3" ref="F27:F32">SUM(E27-B27)</f>
        <v>-6.600000000000001</v>
      </c>
      <c r="G27" s="14">
        <v>4</v>
      </c>
      <c r="H27" s="14">
        <v>47.5</v>
      </c>
      <c r="I27" s="14">
        <f aca="true" t="shared" si="4" ref="I27:I32">SUM(H27-B27)</f>
        <v>-4.100000000000001</v>
      </c>
      <c r="J27" s="14">
        <v>4</v>
      </c>
      <c r="K27" s="14">
        <v>27</v>
      </c>
      <c r="L27" s="14">
        <v>5</v>
      </c>
      <c r="M27" s="14">
        <v>10</v>
      </c>
      <c r="N27" s="14">
        <v>5</v>
      </c>
      <c r="O27" s="14">
        <f aca="true" t="shared" si="5" ref="O27:O32">SUM(D27+G27+J27+L27+N27)</f>
        <v>22</v>
      </c>
      <c r="P27" s="14">
        <v>5</v>
      </c>
      <c r="Q27" s="14" t="s">
        <v>67</v>
      </c>
      <c r="R27" s="14">
        <v>1996</v>
      </c>
    </row>
    <row r="28" spans="1:18" ht="12.75">
      <c r="A28" s="14" t="s">
        <v>32</v>
      </c>
      <c r="B28" s="14">
        <v>98.6</v>
      </c>
      <c r="C28" s="14" t="s">
        <v>51</v>
      </c>
      <c r="D28" s="14">
        <v>3</v>
      </c>
      <c r="E28" s="14">
        <v>77.5</v>
      </c>
      <c r="F28" s="14">
        <f t="shared" si="3"/>
        <v>-21.099999999999994</v>
      </c>
      <c r="G28" s="14">
        <v>6</v>
      </c>
      <c r="H28" s="14">
        <v>70</v>
      </c>
      <c r="I28" s="14">
        <f t="shared" si="4"/>
        <v>-28.599999999999994</v>
      </c>
      <c r="J28" s="14">
        <v>6</v>
      </c>
      <c r="K28" s="14">
        <v>42</v>
      </c>
      <c r="L28" s="14">
        <v>3</v>
      </c>
      <c r="M28" s="14">
        <v>49</v>
      </c>
      <c r="N28" s="14">
        <v>1</v>
      </c>
      <c r="O28" s="14">
        <f t="shared" si="5"/>
        <v>19</v>
      </c>
      <c r="P28" s="14">
        <v>4</v>
      </c>
      <c r="Q28" s="14" t="s">
        <v>72</v>
      </c>
      <c r="R28" s="14">
        <v>1997</v>
      </c>
    </row>
    <row r="29" spans="1:18" ht="12.75">
      <c r="A29" s="14" t="s">
        <v>33</v>
      </c>
      <c r="B29" s="14">
        <v>64.8</v>
      </c>
      <c r="C29" s="14" t="s">
        <v>46</v>
      </c>
      <c r="D29" s="14">
        <v>1</v>
      </c>
      <c r="E29" s="14">
        <v>70</v>
      </c>
      <c r="F29" s="14">
        <f t="shared" si="3"/>
        <v>5.200000000000003</v>
      </c>
      <c r="G29" s="14">
        <v>3</v>
      </c>
      <c r="H29" s="14">
        <v>65</v>
      </c>
      <c r="I29" s="14">
        <f t="shared" si="4"/>
        <v>0.20000000000000284</v>
      </c>
      <c r="J29" s="14">
        <v>3</v>
      </c>
      <c r="K29" s="14">
        <v>60</v>
      </c>
      <c r="L29" s="14">
        <v>1</v>
      </c>
      <c r="M29" s="14">
        <v>48</v>
      </c>
      <c r="N29" s="14">
        <v>2</v>
      </c>
      <c r="O29" s="14">
        <f t="shared" si="5"/>
        <v>10</v>
      </c>
      <c r="P29" s="2">
        <v>2</v>
      </c>
      <c r="Q29" s="14" t="s">
        <v>67</v>
      </c>
      <c r="R29" s="14">
        <v>1997</v>
      </c>
    </row>
    <row r="30" spans="1:18" ht="12.75">
      <c r="A30" s="14" t="s">
        <v>38</v>
      </c>
      <c r="B30" s="14">
        <v>62.6</v>
      </c>
      <c r="C30" s="14" t="s">
        <v>57</v>
      </c>
      <c r="D30" s="14">
        <v>2</v>
      </c>
      <c r="E30" s="14">
        <v>75</v>
      </c>
      <c r="F30" s="14">
        <f t="shared" si="3"/>
        <v>12.399999999999999</v>
      </c>
      <c r="G30" s="14">
        <v>1</v>
      </c>
      <c r="H30" s="14">
        <v>70</v>
      </c>
      <c r="I30" s="14">
        <f t="shared" si="4"/>
        <v>7.399999999999999</v>
      </c>
      <c r="J30" s="14">
        <v>1</v>
      </c>
      <c r="K30" s="14">
        <v>57</v>
      </c>
      <c r="L30" s="14">
        <v>2</v>
      </c>
      <c r="M30" s="14">
        <v>36</v>
      </c>
      <c r="N30" s="14">
        <v>3</v>
      </c>
      <c r="O30" s="14">
        <f t="shared" si="5"/>
        <v>9</v>
      </c>
      <c r="P30" s="2">
        <v>1</v>
      </c>
      <c r="Q30" s="14" t="s">
        <v>67</v>
      </c>
      <c r="R30" s="14">
        <v>1997</v>
      </c>
    </row>
    <row r="31" spans="1:18" ht="12.75">
      <c r="A31" s="14" t="s">
        <v>39</v>
      </c>
      <c r="B31" s="14">
        <v>69.5</v>
      </c>
      <c r="C31" s="14" t="s">
        <v>55</v>
      </c>
      <c r="D31" s="14">
        <v>6</v>
      </c>
      <c r="E31" s="14">
        <v>50</v>
      </c>
      <c r="F31" s="14">
        <f t="shared" si="3"/>
        <v>-19.5</v>
      </c>
      <c r="G31" s="14">
        <v>5</v>
      </c>
      <c r="H31" s="14">
        <v>55</v>
      </c>
      <c r="I31" s="14">
        <f t="shared" si="4"/>
        <v>-14.5</v>
      </c>
      <c r="J31" s="14">
        <v>5</v>
      </c>
      <c r="K31" s="14">
        <v>26</v>
      </c>
      <c r="L31" s="14">
        <v>6</v>
      </c>
      <c r="M31" s="14">
        <v>15</v>
      </c>
      <c r="N31" s="14">
        <v>4</v>
      </c>
      <c r="O31" s="14">
        <f t="shared" si="5"/>
        <v>26</v>
      </c>
      <c r="P31" s="14">
        <v>6</v>
      </c>
      <c r="Q31" s="14" t="s">
        <v>67</v>
      </c>
      <c r="R31" s="14">
        <v>1996</v>
      </c>
    </row>
    <row r="32" spans="1:18" ht="12.75">
      <c r="A32" s="14" t="s">
        <v>68</v>
      </c>
      <c r="B32" s="14">
        <v>49.1</v>
      </c>
      <c r="C32" s="14" t="s">
        <v>69</v>
      </c>
      <c r="D32" s="14">
        <v>5</v>
      </c>
      <c r="E32" s="14">
        <v>55</v>
      </c>
      <c r="F32" s="14">
        <f t="shared" si="3"/>
        <v>5.899999999999999</v>
      </c>
      <c r="G32" s="14">
        <v>2</v>
      </c>
      <c r="H32" s="14">
        <v>50</v>
      </c>
      <c r="I32" s="14">
        <f t="shared" si="4"/>
        <v>0.8999999999999986</v>
      </c>
      <c r="J32" s="14">
        <v>2</v>
      </c>
      <c r="K32" s="14">
        <v>29</v>
      </c>
      <c r="L32" s="14">
        <v>4</v>
      </c>
      <c r="M32" s="14">
        <v>15</v>
      </c>
      <c r="N32" s="14">
        <v>4</v>
      </c>
      <c r="O32" s="14">
        <f t="shared" si="5"/>
        <v>17</v>
      </c>
      <c r="P32" s="2">
        <v>3</v>
      </c>
      <c r="Q32" s="14" t="s">
        <v>67</v>
      </c>
      <c r="R32" s="14">
        <v>1997</v>
      </c>
    </row>
    <row r="33" spans="1:18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6" spans="1:18" ht="12.75">
      <c r="A36" s="2" t="s">
        <v>52</v>
      </c>
      <c r="B36" s="3" t="s">
        <v>2</v>
      </c>
      <c r="C36" s="4" t="s">
        <v>3</v>
      </c>
      <c r="D36" s="2" t="s">
        <v>4</v>
      </c>
      <c r="E36" s="2" t="s">
        <v>5</v>
      </c>
      <c r="F36" s="2" t="s">
        <v>6</v>
      </c>
      <c r="G36" s="2" t="s">
        <v>4</v>
      </c>
      <c r="H36" s="2" t="s">
        <v>7</v>
      </c>
      <c r="I36" s="2" t="s">
        <v>8</v>
      </c>
      <c r="J36" s="2" t="s">
        <v>4</v>
      </c>
      <c r="K36" s="2" t="s">
        <v>30</v>
      </c>
      <c r="L36" s="2" t="s">
        <v>4</v>
      </c>
      <c r="M36" s="2" t="s">
        <v>22</v>
      </c>
      <c r="N36" s="2" t="s">
        <v>4</v>
      </c>
      <c r="O36" s="2" t="s">
        <v>11</v>
      </c>
      <c r="P36" s="2" t="s">
        <v>4</v>
      </c>
      <c r="Q36" s="2" t="s">
        <v>12</v>
      </c>
      <c r="R36" s="2" t="s">
        <v>13</v>
      </c>
    </row>
    <row r="37" spans="1:18" ht="12.75">
      <c r="A37" s="11" t="s">
        <v>53</v>
      </c>
      <c r="B37" s="12"/>
      <c r="C37" s="13" t="s">
        <v>54</v>
      </c>
      <c r="D37" s="11">
        <v>4</v>
      </c>
      <c r="E37" s="11"/>
      <c r="F37" s="11"/>
      <c r="G37" s="11"/>
      <c r="H37" s="11"/>
      <c r="I37" s="11"/>
      <c r="J37" s="11"/>
      <c r="K37" s="11">
        <v>61</v>
      </c>
      <c r="L37" s="11">
        <v>1</v>
      </c>
      <c r="M37" s="11">
        <v>94</v>
      </c>
      <c r="N37" s="11">
        <v>1</v>
      </c>
      <c r="O37" s="11">
        <f>SUM(D37+L37+N37)</f>
        <v>6</v>
      </c>
      <c r="P37" s="2">
        <v>2</v>
      </c>
      <c r="Q37" s="11" t="s">
        <v>67</v>
      </c>
      <c r="R37" s="11">
        <v>1998</v>
      </c>
    </row>
    <row r="38" spans="1:18" ht="12.75">
      <c r="A38" s="11" t="s">
        <v>58</v>
      </c>
      <c r="B38" s="12"/>
      <c r="C38" s="13" t="s">
        <v>59</v>
      </c>
      <c r="D38" s="11">
        <v>1</v>
      </c>
      <c r="E38" s="11"/>
      <c r="F38" s="11"/>
      <c r="G38" s="11"/>
      <c r="H38" s="11"/>
      <c r="I38" s="11"/>
      <c r="J38" s="11"/>
      <c r="K38" s="11">
        <v>50</v>
      </c>
      <c r="L38" s="11">
        <v>2</v>
      </c>
      <c r="M38" s="11">
        <v>83</v>
      </c>
      <c r="N38" s="11">
        <v>2</v>
      </c>
      <c r="O38" s="11">
        <f>SUM(D38+L38+N38)</f>
        <v>5</v>
      </c>
      <c r="P38" s="2">
        <v>1</v>
      </c>
      <c r="Q38" s="11" t="s">
        <v>67</v>
      </c>
      <c r="R38" s="11">
        <v>1998</v>
      </c>
    </row>
    <row r="39" spans="1:18" ht="12.75">
      <c r="A39" s="11" t="s">
        <v>60</v>
      </c>
      <c r="B39" s="12"/>
      <c r="C39" s="13" t="s">
        <v>61</v>
      </c>
      <c r="D39" s="11">
        <v>2</v>
      </c>
      <c r="E39" s="11"/>
      <c r="F39" s="11"/>
      <c r="G39" s="11"/>
      <c r="H39" s="11"/>
      <c r="I39" s="11"/>
      <c r="J39" s="11"/>
      <c r="K39" s="11">
        <v>33</v>
      </c>
      <c r="L39" s="11">
        <v>4</v>
      </c>
      <c r="M39" s="11">
        <v>65</v>
      </c>
      <c r="N39" s="11">
        <v>3</v>
      </c>
      <c r="O39" s="11">
        <f>SUM(D39+L39+N39)</f>
        <v>9</v>
      </c>
      <c r="P39" s="2">
        <v>3</v>
      </c>
      <c r="Q39" s="11" t="s">
        <v>67</v>
      </c>
      <c r="R39" s="11">
        <v>1999</v>
      </c>
    </row>
    <row r="40" spans="1:18" ht="12.75">
      <c r="A40" s="11" t="s">
        <v>63</v>
      </c>
      <c r="B40" s="12"/>
      <c r="C40" s="13" t="s">
        <v>64</v>
      </c>
      <c r="D40" s="11">
        <v>3</v>
      </c>
      <c r="E40" s="11"/>
      <c r="F40" s="11"/>
      <c r="G40" s="11"/>
      <c r="H40" s="11"/>
      <c r="I40" s="11"/>
      <c r="J40" s="11"/>
      <c r="K40" s="11">
        <v>47</v>
      </c>
      <c r="L40" s="11">
        <v>3</v>
      </c>
      <c r="M40" s="11">
        <v>55</v>
      </c>
      <c r="N40" s="11">
        <v>4</v>
      </c>
      <c r="O40" s="11">
        <f>SUM(D40+L40+N40)</f>
        <v>10</v>
      </c>
      <c r="P40" s="11">
        <v>4</v>
      </c>
      <c r="Q40" s="11" t="s">
        <v>67</v>
      </c>
      <c r="R40" s="11">
        <v>1999</v>
      </c>
    </row>
    <row r="41" spans="1:18" ht="12.75">
      <c r="A41" s="8"/>
      <c r="B41" s="10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8"/>
      <c r="B42" s="6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4" spans="1:18" ht="12.75">
      <c r="A44" s="2" t="s">
        <v>35</v>
      </c>
      <c r="B44" s="3" t="s">
        <v>2</v>
      </c>
      <c r="C44" s="4" t="s">
        <v>3</v>
      </c>
      <c r="D44" s="2" t="s">
        <v>4</v>
      </c>
      <c r="E44" s="2" t="s">
        <v>5</v>
      </c>
      <c r="F44" s="2" t="s">
        <v>6</v>
      </c>
      <c r="G44" s="2" t="s">
        <v>4</v>
      </c>
      <c r="H44" s="2" t="s">
        <v>7</v>
      </c>
      <c r="I44" s="2" t="s">
        <v>8</v>
      </c>
      <c r="J44" s="2" t="s">
        <v>4</v>
      </c>
      <c r="K44" s="2" t="s">
        <v>9</v>
      </c>
      <c r="L44" s="2" t="s">
        <v>4</v>
      </c>
      <c r="M44" s="2" t="s">
        <v>10</v>
      </c>
      <c r="N44" s="2" t="s">
        <v>4</v>
      </c>
      <c r="O44" s="2" t="s">
        <v>11</v>
      </c>
      <c r="P44" s="2" t="s">
        <v>4</v>
      </c>
      <c r="Q44" s="2" t="s">
        <v>12</v>
      </c>
      <c r="R44" s="2" t="s">
        <v>13</v>
      </c>
    </row>
    <row r="45" spans="1:18" ht="12.75">
      <c r="A45" s="14" t="s">
        <v>36</v>
      </c>
      <c r="B45" s="14">
        <v>62.2</v>
      </c>
      <c r="C45" s="14" t="s">
        <v>56</v>
      </c>
      <c r="D45" s="14">
        <v>2</v>
      </c>
      <c r="E45" s="14">
        <v>47.5</v>
      </c>
      <c r="F45" s="14">
        <f>SUM(E45-B45)</f>
        <v>-14.700000000000003</v>
      </c>
      <c r="G45" s="14">
        <v>2</v>
      </c>
      <c r="H45" s="14">
        <v>45</v>
      </c>
      <c r="I45" s="14">
        <f>SUM(H45-B45)</f>
        <v>-17.200000000000003</v>
      </c>
      <c r="J45" s="14">
        <v>2</v>
      </c>
      <c r="K45" s="14">
        <v>63</v>
      </c>
      <c r="L45" s="14">
        <v>2</v>
      </c>
      <c r="M45" s="14">
        <v>33</v>
      </c>
      <c r="N45" s="14">
        <v>2</v>
      </c>
      <c r="O45" s="14">
        <f>SUM(D45+G45+J45+L45+N45)</f>
        <v>10</v>
      </c>
      <c r="P45" s="2">
        <v>2</v>
      </c>
      <c r="Q45" s="14" t="s">
        <v>70</v>
      </c>
      <c r="R45" s="14">
        <v>1996</v>
      </c>
    </row>
    <row r="46" spans="1:18" ht="12.75">
      <c r="A46" s="14" t="s">
        <v>37</v>
      </c>
      <c r="B46" s="14">
        <v>54.5</v>
      </c>
      <c r="C46" s="14" t="s">
        <v>66</v>
      </c>
      <c r="D46" s="14">
        <v>1</v>
      </c>
      <c r="E46" s="14">
        <v>55</v>
      </c>
      <c r="F46" s="14">
        <f>SUM(E46-B46)</f>
        <v>0.5</v>
      </c>
      <c r="G46" s="14">
        <v>1</v>
      </c>
      <c r="H46" s="14">
        <v>52.5</v>
      </c>
      <c r="I46" s="14">
        <f>SUM(H46-B46)</f>
        <v>-2</v>
      </c>
      <c r="J46" s="14">
        <v>1</v>
      </c>
      <c r="K46" s="14">
        <v>79</v>
      </c>
      <c r="L46" s="14">
        <v>1</v>
      </c>
      <c r="M46" s="14">
        <v>57</v>
      </c>
      <c r="N46" s="14">
        <v>1</v>
      </c>
      <c r="O46" s="14">
        <f>SUM(D46+G46+J46+L46+N46)</f>
        <v>5</v>
      </c>
      <c r="P46" s="2">
        <v>1</v>
      </c>
      <c r="Q46" s="14" t="s">
        <v>67</v>
      </c>
      <c r="R46" s="14">
        <v>1998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Aerutaja</cp:lastModifiedBy>
  <dcterms:created xsi:type="dcterms:W3CDTF">1996-10-14T23:33:28Z</dcterms:created>
  <dcterms:modified xsi:type="dcterms:W3CDTF">2011-12-10T20:52:26Z</dcterms:modified>
  <cp:category/>
  <cp:version/>
  <cp:contentType/>
  <cp:contentStatus/>
</cp:coreProperties>
</file>